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rv-file\M-disk\Renata\Prehrana 2025\javna  2025\meso\"/>
    </mc:Choice>
  </mc:AlternateContent>
  <xr:revisionPtr revIDLastSave="0" documentId="13_ncr:1_{4964210C-00A0-41C8-B441-95420831B5B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23" i="1" l="1"/>
  <c r="J23" i="1"/>
  <c r="H23" i="1"/>
  <c r="K22" i="1"/>
  <c r="J22" i="1"/>
  <c r="H22" i="1"/>
  <c r="K21" i="1"/>
  <c r="J21" i="1"/>
  <c r="H21" i="1"/>
  <c r="K20" i="1"/>
  <c r="J20" i="1"/>
  <c r="H20" i="1"/>
  <c r="K19" i="1"/>
  <c r="J19" i="1"/>
  <c r="H19" i="1"/>
  <c r="K18" i="1"/>
  <c r="J18" i="1"/>
  <c r="H18" i="1"/>
  <c r="J17" i="1"/>
  <c r="H17" i="1"/>
  <c r="K17" i="1" s="1"/>
  <c r="K16" i="1"/>
  <c r="J16" i="1"/>
  <c r="H16" i="1"/>
  <c r="K15" i="1"/>
  <c r="J15" i="1"/>
  <c r="H15" i="1"/>
  <c r="K14" i="1"/>
  <c r="J14" i="1"/>
  <c r="H14" i="1"/>
  <c r="K13" i="1"/>
  <c r="J13" i="1"/>
  <c r="H13" i="1"/>
  <c r="K12" i="1"/>
  <c r="J12" i="1"/>
  <c r="H12" i="1"/>
  <c r="K11" i="1"/>
  <c r="J11" i="1"/>
  <c r="H11" i="1"/>
  <c r="K10" i="1"/>
  <c r="J10" i="1"/>
  <c r="H10" i="1"/>
  <c r="K9" i="1"/>
  <c r="J9" i="1"/>
  <c r="H9" i="1"/>
  <c r="K8" i="1"/>
  <c r="J8" i="1"/>
  <c r="H8" i="1"/>
  <c r="K7" i="1"/>
  <c r="J7" i="1"/>
  <c r="H7" i="1"/>
  <c r="K6" i="1"/>
  <c r="J6" i="1"/>
  <c r="H6" i="1"/>
  <c r="K5" i="1"/>
  <c r="J5" i="1"/>
  <c r="H5" i="1"/>
  <c r="K4" i="1"/>
  <c r="J4" i="1"/>
  <c r="H4" i="1"/>
  <c r="H24" i="1" l="1"/>
  <c r="J24" i="1"/>
  <c r="K24" i="1"/>
</calcChain>
</file>

<file path=xl/sharedStrings.xml><?xml version="1.0" encoding="utf-8"?>
<sst xmlns="http://schemas.openxmlformats.org/spreadsheetml/2006/main" count="52" uniqueCount="33">
  <si>
    <t>PRILOG 2: TROŠKOVNIK ZA DOSTAVLJANJE PONUDE</t>
  </si>
  <si>
    <t>Predmet nabave: SVJEŽE I SMRZNUTO MESO – JUNETINA I TELETINA</t>
  </si>
  <si>
    <t>VRSTA/NAZIV PROIZVODA</t>
  </si>
  <si>
    <t>JM</t>
  </si>
  <si>
    <t>PLANIRANA (OKVIRNA) GODIŠNJA KOLIČINA</t>
  </si>
  <si>
    <t>JED. CIJENA (bez PDV-a)</t>
  </si>
  <si>
    <t>CIJENA (bez PDV-a)</t>
  </si>
  <si>
    <t>PDV</t>
  </si>
  <si>
    <t>IZNOS PDV-a</t>
  </si>
  <si>
    <t>UKUPNO (sa PDV-om)</t>
  </si>
  <si>
    <t>JUNETINA MR SA FILEOM</t>
  </si>
  <si>
    <t>kg</t>
  </si>
  <si>
    <t>JUNEĆA SLABINA I LEĐA B.K. VAKUM</t>
  </si>
  <si>
    <t>JUNEĆI BUT VAKUMIRANI SVJEŽI</t>
  </si>
  <si>
    <t>JUNEĆA LOPATICA (2. KAT) B.K. VAKUMIRANA SVJEŽA</t>
  </si>
  <si>
    <t>JUNEĆI VRAT B.K. VAKUM</t>
  </si>
  <si>
    <t>JUNETINA B.K. KOCKICE 2X2 ZA GULAŠ</t>
  </si>
  <si>
    <t>JUNETINA BIFTEK SVJEŽI (pojedinačno vakumirano kulinarska obrada) 1500-1800g</t>
  </si>
  <si>
    <t>JUNETINA ODREZAK 150g BUT</t>
  </si>
  <si>
    <t>JUNEĆI SVJEŽI ĆEVAPI 30g (MA)</t>
  </si>
  <si>
    <t>SVJEŽA PLJESKAVICA 100g (MA)</t>
  </si>
  <si>
    <t>JUNETINA BIFTEK SMRZNUTI (kulinarska obrada)</t>
  </si>
  <si>
    <t>JUNETINA KOSTI ZA JUHU RFS.</t>
  </si>
  <si>
    <t>SVJEŽA TELETINA MR SA FILEOM 1. kat</t>
  </si>
  <si>
    <t>SVJEŽI TELEĆI BUT B.K. VAKUMIRANI</t>
  </si>
  <si>
    <t>SVJEŽA TELEĆA LOPATICA VAKUMIRANA</t>
  </si>
  <si>
    <t>TELEĆI BIFTEK SMRZNUTI (kulinarska obrada)</t>
  </si>
  <si>
    <t>TELEĆA PREDNJA ČETVRT BEZ POTKOLJENICE</t>
  </si>
  <si>
    <t>TELETINA POTRBUŠINA B.K. RFS.</t>
  </si>
  <si>
    <t>TELETINA FILE SVJEŽI POJEDINAČNO VAKUMIRAN (kulinarska obrada)</t>
  </si>
  <si>
    <t>TELETINA BUT-ŠOL(VAKUMIRANO)</t>
  </si>
  <si>
    <t>UKUPNO</t>
  </si>
  <si>
    <t>Ovjera Ponuditelja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</si>
</sst>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rgb="FF000000"/>
      <name val="Arial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zoomScaleNormal="100" workbookViewId="0">
      <selection activeCell="F4" sqref="F4:G23"/>
    </sheetView>
  </sheetViews>
  <sheetFormatPr defaultColWidth="10.5" defaultRowHeight="14.25" x14ac:dyDescent="0.2"/>
  <cols>
    <col min="3" max="3" width="14.875" customWidth="1"/>
    <col min="5" max="5" width="25.125" customWidth="1"/>
    <col min="6" max="6" width="10.5" style="1"/>
    <col min="7" max="7" width="11.75" customWidth="1"/>
    <col min="8" max="8" width="15.625" style="1" customWidth="1"/>
    <col min="10" max="10" width="14.125" style="1" customWidth="1"/>
    <col min="11" max="11" width="10.5" style="1"/>
    <col min="12" max="12" width="11.5" customWidth="1"/>
    <col min="13" max="66" width="8.875" customWidth="1"/>
  </cols>
  <sheetData>
    <row r="1" spans="1:12" ht="15" customHeight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5.75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6.85" customHeight="1" x14ac:dyDescent="0.2">
      <c r="A3" s="10" t="s">
        <v>2</v>
      </c>
      <c r="B3" s="10"/>
      <c r="C3" s="10"/>
      <c r="D3" s="3" t="s">
        <v>3</v>
      </c>
      <c r="E3" s="2" t="s">
        <v>4</v>
      </c>
      <c r="F3" s="11" t="s">
        <v>5</v>
      </c>
      <c r="G3" s="11"/>
      <c r="H3" s="4" t="s">
        <v>6</v>
      </c>
      <c r="I3" s="3" t="s">
        <v>7</v>
      </c>
      <c r="J3" s="4" t="s">
        <v>8</v>
      </c>
      <c r="K3" s="11" t="s">
        <v>9</v>
      </c>
      <c r="L3" s="11"/>
    </row>
    <row r="4" spans="1:12" ht="15.75" x14ac:dyDescent="0.2">
      <c r="A4" s="12" t="s">
        <v>10</v>
      </c>
      <c r="B4" s="12"/>
      <c r="C4" s="12"/>
      <c r="D4" s="5" t="s">
        <v>11</v>
      </c>
      <c r="E4" s="5">
        <v>100</v>
      </c>
      <c r="F4" s="21"/>
      <c r="G4" s="21"/>
      <c r="H4" s="22">
        <f t="shared" ref="H4:H23" si="0">E4*F4</f>
        <v>0</v>
      </c>
      <c r="I4" s="6">
        <v>0.05</v>
      </c>
      <c r="J4" s="22">
        <f t="shared" ref="J4:J23" si="1">E4*F4*I4</f>
        <v>0</v>
      </c>
      <c r="K4" s="21">
        <f t="shared" ref="K4:K16" si="2">E4*F4+(E4*F4*I4)</f>
        <v>0</v>
      </c>
      <c r="L4" s="21"/>
    </row>
    <row r="5" spans="1:12" ht="26.85" customHeight="1" x14ac:dyDescent="0.2">
      <c r="A5" s="13" t="s">
        <v>12</v>
      </c>
      <c r="B5" s="13"/>
      <c r="C5" s="13"/>
      <c r="D5" s="5" t="s">
        <v>11</v>
      </c>
      <c r="E5" s="5">
        <v>300</v>
      </c>
      <c r="F5" s="21"/>
      <c r="G5" s="21"/>
      <c r="H5" s="22">
        <f t="shared" si="0"/>
        <v>0</v>
      </c>
      <c r="I5" s="6">
        <v>0.05</v>
      </c>
      <c r="J5" s="22">
        <f t="shared" si="1"/>
        <v>0</v>
      </c>
      <c r="K5" s="21">
        <f t="shared" si="2"/>
        <v>0</v>
      </c>
      <c r="L5" s="21"/>
    </row>
    <row r="6" spans="1:12" ht="15" customHeight="1" x14ac:dyDescent="0.2">
      <c r="A6" s="13" t="s">
        <v>13</v>
      </c>
      <c r="B6" s="13"/>
      <c r="C6" s="13"/>
      <c r="D6" s="5" t="s">
        <v>11</v>
      </c>
      <c r="E6" s="5">
        <v>1400</v>
      </c>
      <c r="F6" s="21"/>
      <c r="G6" s="21"/>
      <c r="H6" s="22">
        <f t="shared" si="0"/>
        <v>0</v>
      </c>
      <c r="I6" s="6">
        <v>0.05</v>
      </c>
      <c r="J6" s="22">
        <f t="shared" si="1"/>
        <v>0</v>
      </c>
      <c r="K6" s="21">
        <f t="shared" si="2"/>
        <v>0</v>
      </c>
      <c r="L6" s="21"/>
    </row>
    <row r="7" spans="1:12" ht="26.85" customHeight="1" x14ac:dyDescent="0.2">
      <c r="A7" s="13" t="s">
        <v>14</v>
      </c>
      <c r="B7" s="13"/>
      <c r="C7" s="13"/>
      <c r="D7" s="5" t="s">
        <v>11</v>
      </c>
      <c r="E7" s="5">
        <v>1200</v>
      </c>
      <c r="F7" s="21"/>
      <c r="G7" s="21"/>
      <c r="H7" s="22">
        <f t="shared" si="0"/>
        <v>0</v>
      </c>
      <c r="I7" s="6">
        <v>0.05</v>
      </c>
      <c r="J7" s="22">
        <f t="shared" si="1"/>
        <v>0</v>
      </c>
      <c r="K7" s="21">
        <f t="shared" si="2"/>
        <v>0</v>
      </c>
      <c r="L7" s="21"/>
    </row>
    <row r="8" spans="1:12" ht="15.75" x14ac:dyDescent="0.2">
      <c r="A8" s="12" t="s">
        <v>15</v>
      </c>
      <c r="B8" s="12"/>
      <c r="C8" s="12"/>
      <c r="D8" s="5" t="s">
        <v>11</v>
      </c>
      <c r="E8" s="5">
        <v>420</v>
      </c>
      <c r="F8" s="21"/>
      <c r="G8" s="21"/>
      <c r="H8" s="22">
        <f t="shared" si="0"/>
        <v>0</v>
      </c>
      <c r="I8" s="6">
        <v>0.05</v>
      </c>
      <c r="J8" s="22">
        <f t="shared" si="1"/>
        <v>0</v>
      </c>
      <c r="K8" s="21">
        <f t="shared" si="2"/>
        <v>0</v>
      </c>
      <c r="L8" s="21"/>
    </row>
    <row r="9" spans="1:12" ht="26.85" customHeight="1" x14ac:dyDescent="0.2">
      <c r="A9" s="14" t="s">
        <v>16</v>
      </c>
      <c r="B9" s="14"/>
      <c r="C9" s="14"/>
      <c r="D9" s="5" t="s">
        <v>11</v>
      </c>
      <c r="E9" s="5">
        <v>20</v>
      </c>
      <c r="F9" s="21"/>
      <c r="G9" s="21"/>
      <c r="H9" s="22">
        <f t="shared" si="0"/>
        <v>0</v>
      </c>
      <c r="I9" s="6">
        <v>0.05</v>
      </c>
      <c r="J9" s="22">
        <f t="shared" si="1"/>
        <v>0</v>
      </c>
      <c r="K9" s="21">
        <f t="shared" si="2"/>
        <v>0</v>
      </c>
      <c r="L9" s="21"/>
    </row>
    <row r="10" spans="1:12" ht="48.6" customHeight="1" x14ac:dyDescent="0.2">
      <c r="A10" s="14" t="s">
        <v>17</v>
      </c>
      <c r="B10" s="14"/>
      <c r="C10" s="14"/>
      <c r="D10" s="5" t="s">
        <v>11</v>
      </c>
      <c r="E10" s="5">
        <v>10</v>
      </c>
      <c r="F10" s="21"/>
      <c r="G10" s="21"/>
      <c r="H10" s="22">
        <f t="shared" si="0"/>
        <v>0</v>
      </c>
      <c r="I10" s="6">
        <v>0.25</v>
      </c>
      <c r="J10" s="22">
        <f t="shared" si="1"/>
        <v>0</v>
      </c>
      <c r="K10" s="21">
        <f t="shared" si="2"/>
        <v>0</v>
      </c>
      <c r="L10" s="21"/>
    </row>
    <row r="11" spans="1:12" ht="15.75" x14ac:dyDescent="0.2">
      <c r="A11" s="15" t="s">
        <v>18</v>
      </c>
      <c r="B11" s="15"/>
      <c r="C11" s="15"/>
      <c r="D11" s="5" t="s">
        <v>11</v>
      </c>
      <c r="E11" s="5">
        <v>10</v>
      </c>
      <c r="F11" s="21"/>
      <c r="G11" s="21"/>
      <c r="H11" s="22">
        <f t="shared" si="0"/>
        <v>0</v>
      </c>
      <c r="I11" s="6">
        <v>0.05</v>
      </c>
      <c r="J11" s="22">
        <f t="shared" si="1"/>
        <v>0</v>
      </c>
      <c r="K11" s="21">
        <f t="shared" si="2"/>
        <v>0</v>
      </c>
      <c r="L11" s="21"/>
    </row>
    <row r="12" spans="1:12" ht="15.75" x14ac:dyDescent="0.2">
      <c r="A12" s="12" t="s">
        <v>19</v>
      </c>
      <c r="B12" s="12"/>
      <c r="C12" s="12"/>
      <c r="D12" s="5" t="s">
        <v>11</v>
      </c>
      <c r="E12" s="5">
        <v>500</v>
      </c>
      <c r="F12" s="21"/>
      <c r="G12" s="21"/>
      <c r="H12" s="22">
        <f t="shared" si="0"/>
        <v>0</v>
      </c>
      <c r="I12" s="6">
        <v>0.05</v>
      </c>
      <c r="J12" s="22">
        <f t="shared" si="1"/>
        <v>0</v>
      </c>
      <c r="K12" s="21">
        <f t="shared" si="2"/>
        <v>0</v>
      </c>
      <c r="L12" s="21"/>
    </row>
    <row r="13" spans="1:12" ht="15.75" x14ac:dyDescent="0.2">
      <c r="A13" s="12" t="s">
        <v>20</v>
      </c>
      <c r="B13" s="12"/>
      <c r="C13" s="12"/>
      <c r="D13" s="5" t="s">
        <v>11</v>
      </c>
      <c r="E13" s="5">
        <v>250</v>
      </c>
      <c r="F13" s="21"/>
      <c r="G13" s="21"/>
      <c r="H13" s="22">
        <f t="shared" si="0"/>
        <v>0</v>
      </c>
      <c r="I13" s="6">
        <v>0.05</v>
      </c>
      <c r="J13" s="22">
        <f t="shared" si="1"/>
        <v>0</v>
      </c>
      <c r="K13" s="21">
        <f t="shared" si="2"/>
        <v>0</v>
      </c>
      <c r="L13" s="21"/>
    </row>
    <row r="14" spans="1:12" ht="26.85" customHeight="1" x14ac:dyDescent="0.2">
      <c r="A14" s="13" t="s">
        <v>21</v>
      </c>
      <c r="B14" s="13"/>
      <c r="C14" s="13"/>
      <c r="D14" s="5" t="s">
        <v>11</v>
      </c>
      <c r="E14" s="5">
        <v>350</v>
      </c>
      <c r="F14" s="21"/>
      <c r="G14" s="21"/>
      <c r="H14" s="22">
        <f t="shared" si="0"/>
        <v>0</v>
      </c>
      <c r="I14" s="6">
        <v>0.05</v>
      </c>
      <c r="J14" s="22">
        <f t="shared" si="1"/>
        <v>0</v>
      </c>
      <c r="K14" s="21">
        <f t="shared" si="2"/>
        <v>0</v>
      </c>
      <c r="L14" s="21"/>
    </row>
    <row r="15" spans="1:12" ht="15.75" x14ac:dyDescent="0.2">
      <c r="A15" s="12" t="s">
        <v>22</v>
      </c>
      <c r="B15" s="12"/>
      <c r="C15" s="12"/>
      <c r="D15" s="5" t="s">
        <v>11</v>
      </c>
      <c r="E15" s="5">
        <v>100</v>
      </c>
      <c r="F15" s="21"/>
      <c r="G15" s="21"/>
      <c r="H15" s="22">
        <f t="shared" si="0"/>
        <v>0</v>
      </c>
      <c r="I15" s="6">
        <v>0.05</v>
      </c>
      <c r="J15" s="22">
        <f t="shared" si="1"/>
        <v>0</v>
      </c>
      <c r="K15" s="21">
        <f t="shared" si="2"/>
        <v>0</v>
      </c>
      <c r="L15" s="21"/>
    </row>
    <row r="16" spans="1:12" ht="26.85" customHeight="1" x14ac:dyDescent="0.2">
      <c r="A16" s="13" t="s">
        <v>23</v>
      </c>
      <c r="B16" s="13"/>
      <c r="C16" s="13"/>
      <c r="D16" s="5" t="s">
        <v>11</v>
      </c>
      <c r="E16" s="5">
        <v>20</v>
      </c>
      <c r="F16" s="21"/>
      <c r="G16" s="21"/>
      <c r="H16" s="22">
        <f t="shared" si="0"/>
        <v>0</v>
      </c>
      <c r="I16" s="6">
        <v>0.05</v>
      </c>
      <c r="J16" s="22">
        <f t="shared" si="1"/>
        <v>0</v>
      </c>
      <c r="K16" s="21">
        <f t="shared" si="2"/>
        <v>0</v>
      </c>
      <c r="L16" s="21"/>
    </row>
    <row r="17" spans="1:12" ht="26.85" customHeight="1" x14ac:dyDescent="0.2">
      <c r="A17" s="13" t="s">
        <v>24</v>
      </c>
      <c r="B17" s="13"/>
      <c r="C17" s="13"/>
      <c r="D17" s="5" t="s">
        <v>11</v>
      </c>
      <c r="E17" s="5">
        <v>700</v>
      </c>
      <c r="F17" s="21"/>
      <c r="G17" s="21"/>
      <c r="H17" s="22">
        <f t="shared" si="0"/>
        <v>0</v>
      </c>
      <c r="I17" s="6">
        <v>0.05</v>
      </c>
      <c r="J17" s="22">
        <f t="shared" si="1"/>
        <v>0</v>
      </c>
      <c r="K17" s="21">
        <f>H17+J17</f>
        <v>0</v>
      </c>
      <c r="L17" s="21"/>
    </row>
    <row r="18" spans="1:12" ht="26.85" customHeight="1" x14ac:dyDescent="0.2">
      <c r="A18" s="13" t="s">
        <v>25</v>
      </c>
      <c r="B18" s="13"/>
      <c r="C18" s="13"/>
      <c r="D18" s="5" t="s">
        <v>11</v>
      </c>
      <c r="E18" s="5">
        <v>750</v>
      </c>
      <c r="F18" s="21"/>
      <c r="G18" s="21"/>
      <c r="H18" s="22">
        <f t="shared" si="0"/>
        <v>0</v>
      </c>
      <c r="I18" s="6">
        <v>0.05</v>
      </c>
      <c r="J18" s="22">
        <f t="shared" si="1"/>
        <v>0</v>
      </c>
      <c r="K18" s="21">
        <f t="shared" ref="K18:K23" si="3">E18*F18+(E18*F18*I18)</f>
        <v>0</v>
      </c>
      <c r="L18" s="21"/>
    </row>
    <row r="19" spans="1:12" ht="26.85" customHeight="1" x14ac:dyDescent="0.2">
      <c r="A19" s="13" t="s">
        <v>26</v>
      </c>
      <c r="B19" s="13"/>
      <c r="C19" s="13"/>
      <c r="D19" s="5" t="s">
        <v>11</v>
      </c>
      <c r="E19" s="5">
        <v>30</v>
      </c>
      <c r="F19" s="21"/>
      <c r="G19" s="21"/>
      <c r="H19" s="22">
        <f t="shared" si="0"/>
        <v>0</v>
      </c>
      <c r="I19" s="6">
        <v>0.25</v>
      </c>
      <c r="J19" s="22">
        <f t="shared" si="1"/>
        <v>0</v>
      </c>
      <c r="K19" s="21">
        <f t="shared" si="3"/>
        <v>0</v>
      </c>
      <c r="L19" s="21"/>
    </row>
    <row r="20" spans="1:12" ht="26.85" customHeight="1" x14ac:dyDescent="0.2">
      <c r="A20" s="13" t="s">
        <v>27</v>
      </c>
      <c r="B20" s="13"/>
      <c r="C20" s="13"/>
      <c r="D20" s="5" t="s">
        <v>11</v>
      </c>
      <c r="E20" s="5">
        <v>20</v>
      </c>
      <c r="F20" s="21"/>
      <c r="G20" s="21"/>
      <c r="H20" s="22">
        <f t="shared" si="0"/>
        <v>0</v>
      </c>
      <c r="I20" s="6">
        <v>0.05</v>
      </c>
      <c r="J20" s="22">
        <f t="shared" si="1"/>
        <v>0</v>
      </c>
      <c r="K20" s="21">
        <f t="shared" si="3"/>
        <v>0</v>
      </c>
      <c r="L20" s="21"/>
    </row>
    <row r="21" spans="1:12" ht="15.75" x14ac:dyDescent="0.2">
      <c r="A21" s="12" t="s">
        <v>28</v>
      </c>
      <c r="B21" s="12"/>
      <c r="C21" s="12"/>
      <c r="D21" s="5" t="s">
        <v>11</v>
      </c>
      <c r="E21" s="5">
        <v>10</v>
      </c>
      <c r="F21" s="21"/>
      <c r="G21" s="21"/>
      <c r="H21" s="22">
        <f t="shared" si="0"/>
        <v>0</v>
      </c>
      <c r="I21" s="6">
        <v>0.05</v>
      </c>
      <c r="J21" s="22">
        <f t="shared" si="1"/>
        <v>0</v>
      </c>
      <c r="K21" s="21">
        <f t="shared" si="3"/>
        <v>0</v>
      </c>
      <c r="L21" s="21"/>
    </row>
    <row r="22" spans="1:12" ht="39.6" customHeight="1" x14ac:dyDescent="0.2">
      <c r="A22" s="13" t="s">
        <v>29</v>
      </c>
      <c r="B22" s="13"/>
      <c r="C22" s="13"/>
      <c r="D22" s="5" t="s">
        <v>11</v>
      </c>
      <c r="E22" s="5">
        <v>100</v>
      </c>
      <c r="F22" s="21"/>
      <c r="G22" s="21"/>
      <c r="H22" s="22">
        <f t="shared" si="0"/>
        <v>0</v>
      </c>
      <c r="I22" s="6">
        <v>0.05</v>
      </c>
      <c r="J22" s="22">
        <f t="shared" si="1"/>
        <v>0</v>
      </c>
      <c r="K22" s="21">
        <f t="shared" si="3"/>
        <v>0</v>
      </c>
      <c r="L22" s="21"/>
    </row>
    <row r="23" spans="1:12" ht="29.1" customHeight="1" x14ac:dyDescent="0.2">
      <c r="A23" s="16" t="s">
        <v>30</v>
      </c>
      <c r="B23" s="16"/>
      <c r="C23" s="16"/>
      <c r="D23" s="5" t="s">
        <v>11</v>
      </c>
      <c r="E23" s="5">
        <v>400</v>
      </c>
      <c r="F23" s="21"/>
      <c r="G23" s="21"/>
      <c r="H23" s="22">
        <f t="shared" si="0"/>
        <v>0</v>
      </c>
      <c r="I23" s="6">
        <v>0.05</v>
      </c>
      <c r="J23" s="22">
        <f t="shared" si="1"/>
        <v>0</v>
      </c>
      <c r="K23" s="21">
        <f t="shared" si="3"/>
        <v>0</v>
      </c>
      <c r="L23" s="21"/>
    </row>
    <row r="24" spans="1:12" x14ac:dyDescent="0.2">
      <c r="A24" s="10" t="s">
        <v>31</v>
      </c>
      <c r="B24" s="10"/>
      <c r="C24" s="10"/>
      <c r="D24" s="10"/>
      <c r="E24" s="10"/>
      <c r="F24" s="19"/>
      <c r="G24" s="19"/>
      <c r="H24" s="23">
        <f>H4+H5+H6+H7+H8+H9+H10+H11+H12+H13+H14+H15+H16+H17+H18+H19+H20+H21+H22+H23</f>
        <v>0</v>
      </c>
      <c r="I24" s="20"/>
      <c r="J24" s="21">
        <f>SUM(J4:J23)</f>
        <v>0</v>
      </c>
      <c r="K24" s="21">
        <f>SUM(K4:K23)</f>
        <v>0</v>
      </c>
      <c r="L24" s="21"/>
    </row>
    <row r="25" spans="1:12" x14ac:dyDescent="0.2">
      <c r="A25" s="10"/>
      <c r="B25" s="10"/>
      <c r="C25" s="10"/>
      <c r="D25" s="10"/>
      <c r="E25" s="10"/>
      <c r="F25" s="19"/>
      <c r="G25" s="19"/>
      <c r="H25" s="23"/>
      <c r="I25" s="20"/>
      <c r="J25" s="21"/>
      <c r="K25" s="21"/>
      <c r="L25" s="21"/>
    </row>
    <row r="26" spans="1:12" ht="15.75" x14ac:dyDescent="0.25">
      <c r="A26" s="7"/>
      <c r="B26" s="7"/>
      <c r="C26" s="7"/>
      <c r="D26" s="7"/>
      <c r="E26" s="7"/>
      <c r="F26" s="8"/>
      <c r="G26" s="7"/>
      <c r="H26" s="8"/>
      <c r="I26" s="7"/>
      <c r="J26" s="8"/>
      <c r="K26" s="8"/>
      <c r="L26" s="7"/>
    </row>
    <row r="27" spans="1:12" ht="15.75" x14ac:dyDescent="0.25">
      <c r="A27" s="7"/>
      <c r="B27" s="7"/>
      <c r="C27" s="7"/>
      <c r="D27" s="7"/>
      <c r="E27" s="7"/>
      <c r="F27" s="17"/>
      <c r="G27" s="17"/>
      <c r="H27" s="17"/>
      <c r="I27" s="17"/>
      <c r="J27" s="17"/>
      <c r="K27" s="17"/>
      <c r="L27" s="17"/>
    </row>
    <row r="28" spans="1:12" ht="15.75" x14ac:dyDescent="0.25">
      <c r="A28" s="7"/>
      <c r="B28" s="7"/>
      <c r="C28" s="7"/>
      <c r="D28" s="7"/>
      <c r="E28" s="7"/>
      <c r="F28" s="17"/>
      <c r="G28" s="17"/>
      <c r="H28" s="17"/>
      <c r="I28" s="17"/>
      <c r="J28" s="17"/>
      <c r="K28" s="17"/>
      <c r="L28" s="17"/>
    </row>
    <row r="29" spans="1:12" ht="15.75" x14ac:dyDescent="0.25">
      <c r="A29" s="7"/>
      <c r="B29" s="7"/>
      <c r="C29" s="7"/>
      <c r="D29" s="7"/>
      <c r="E29" s="7"/>
      <c r="F29" s="18" t="s">
        <v>32</v>
      </c>
      <c r="G29" s="18"/>
      <c r="H29" s="18"/>
      <c r="I29" s="18"/>
      <c r="J29" s="18"/>
      <c r="K29" s="18"/>
      <c r="L29" s="18"/>
    </row>
    <row r="30" spans="1:12" ht="15.75" x14ac:dyDescent="0.25">
      <c r="A30" s="7"/>
      <c r="B30" s="7"/>
      <c r="C30" s="7"/>
      <c r="D30" s="7"/>
      <c r="E30" s="7"/>
      <c r="F30" s="8"/>
      <c r="G30" s="7"/>
      <c r="H30" s="8"/>
      <c r="I30" s="7"/>
      <c r="J30" s="8"/>
      <c r="K30" s="8"/>
      <c r="L30" s="7"/>
    </row>
  </sheetData>
  <mergeCells count="73">
    <mergeCell ref="K24:L25"/>
    <mergeCell ref="F27:L28"/>
    <mergeCell ref="F29:L29"/>
    <mergeCell ref="A24:E25"/>
    <mergeCell ref="F24:G25"/>
    <mergeCell ref="H24:H25"/>
    <mergeCell ref="I24:I25"/>
    <mergeCell ref="J24:J25"/>
    <mergeCell ref="A22:C22"/>
    <mergeCell ref="F22:G22"/>
    <mergeCell ref="K22:L22"/>
    <mergeCell ref="A23:C23"/>
    <mergeCell ref="F23:G23"/>
    <mergeCell ref="K23:L23"/>
    <mergeCell ref="A20:C20"/>
    <mergeCell ref="F20:G20"/>
    <mergeCell ref="K20:L20"/>
    <mergeCell ref="A21:C21"/>
    <mergeCell ref="F21:G21"/>
    <mergeCell ref="K21:L21"/>
    <mergeCell ref="A18:C18"/>
    <mergeCell ref="F18:G18"/>
    <mergeCell ref="K18:L18"/>
    <mergeCell ref="A19:C19"/>
    <mergeCell ref="F19:G19"/>
    <mergeCell ref="K19:L19"/>
    <mergeCell ref="A16:C16"/>
    <mergeCell ref="F16:G16"/>
    <mergeCell ref="K16:L16"/>
    <mergeCell ref="A17:C17"/>
    <mergeCell ref="F17:G17"/>
    <mergeCell ref="K17:L17"/>
    <mergeCell ref="A14:C14"/>
    <mergeCell ref="F14:G14"/>
    <mergeCell ref="K14:L14"/>
    <mergeCell ref="A15:C15"/>
    <mergeCell ref="F15:G15"/>
    <mergeCell ref="K15:L15"/>
    <mergeCell ref="A12:C12"/>
    <mergeCell ref="F12:G12"/>
    <mergeCell ref="K12:L12"/>
    <mergeCell ref="A13:C13"/>
    <mergeCell ref="F13:G13"/>
    <mergeCell ref="K13:L13"/>
    <mergeCell ref="A10:C10"/>
    <mergeCell ref="F10:G10"/>
    <mergeCell ref="K10:L10"/>
    <mergeCell ref="A11:C11"/>
    <mergeCell ref="F11:G11"/>
    <mergeCell ref="K11:L11"/>
    <mergeCell ref="A8:C8"/>
    <mergeCell ref="F8:G8"/>
    <mergeCell ref="K8:L8"/>
    <mergeCell ref="A9:C9"/>
    <mergeCell ref="F9:G9"/>
    <mergeCell ref="K9:L9"/>
    <mergeCell ref="A6:C6"/>
    <mergeCell ref="F6:G6"/>
    <mergeCell ref="K6:L6"/>
    <mergeCell ref="A7:C7"/>
    <mergeCell ref="F7:G7"/>
    <mergeCell ref="K7:L7"/>
    <mergeCell ref="A4:C4"/>
    <mergeCell ref="F4:G4"/>
    <mergeCell ref="K4:L4"/>
    <mergeCell ref="A5:C5"/>
    <mergeCell ref="F5:G5"/>
    <mergeCell ref="K5:L5"/>
    <mergeCell ref="A1:L1"/>
    <mergeCell ref="A2:L2"/>
    <mergeCell ref="A3:C3"/>
    <mergeCell ref="F3:G3"/>
    <mergeCell ref="K3:L3"/>
  </mergeCells>
  <pageMargins left="0" right="0" top="0.13888888888888901" bottom="0.13888888888888901" header="0" footer="0"/>
  <pageSetup paperSize="9" orientation="portrait" useFirstPageNumber="1" horizontalDpi="300" verticalDpi="300" r:id="rId1"/>
  <headerFooter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Bačić-Bence Renata</dc:creator>
  <dc:description/>
  <cp:lastModifiedBy>Ivan Sadovski</cp:lastModifiedBy>
  <cp:revision>7</cp:revision>
  <dcterms:created xsi:type="dcterms:W3CDTF">2023-03-07T14:09:47Z</dcterms:created>
  <dcterms:modified xsi:type="dcterms:W3CDTF">2025-03-12T08:03:04Z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